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dictamenes\DISCO\2022\DICIEMBRE\iv bimestre cp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0" yWindow="0" windowWidth="28800" windowHeight="10230"/>
  </bookViews>
  <sheets>
    <sheet name="FFONDOS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<sst xmlns="http://schemas.openxmlformats.org/spreadsheetml/2006/main" count="55" uniqueCount="46">
  <si>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</si>
  <si>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</si>
  <si>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</si>
  <si>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</si>
  <si>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</si>
  <si>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</si>
  <si>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</si>
  <si>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</si>
  <si>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</si>
  <si>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</si>
  <si>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</si>
  <si>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</si>
  <si>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</si>
  <si>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</si>
  <si>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</si>
  <si>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</si>
  <si>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</si>
  <si>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</si>
  <si>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</si>
  <si>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</si>
  <si>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</si>
  <si>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</si>
  <si>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</si>
  <si>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</si>
  <si>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</si>
  <si>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</si>
  <si>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</si>
  <si>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</si>
  <si>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</si>
  <si>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</si>
  <si>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</si>
  <si>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</si>
  <si>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</si>
  <si>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</si>
  <si>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</si>
  <si>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</si>
  <si>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</si>
  <si>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</si>
  <si>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UNIVERSIDAD TECNOLOGICA PASO DEL NORTE</t>
  </si>
  <si>
    <t>Del 1 de enero al 31 de diciembre 2022</t>
  </si>
  <si>
    <t>_______________________________</t>
  </si>
  <si>
    <t>________________________________</t>
  </si>
  <si>
    <t>DR. ULISES MARTINEZ CONTRERAS</t>
  </si>
  <si>
    <t>MTRO. RICARDO A. SALAS LEAL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</si>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</sst>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topLeftCell="A36" zoomScale="110" zoomScaleNormal="110" workbookViewId="0">
      <selection sqref="A1:G44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4500000</v>
      </c>
      <c r="D15" s="27">
        <v>0</v>
      </c>
      <c r="E15" s="21">
        <f t="shared" si="0"/>
        <v>4500000</v>
      </c>
      <c r="F15" s="27">
        <v>5736166.3499999996</v>
      </c>
      <c r="G15" s="20">
        <v>5736166.3499999996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33280790</v>
      </c>
      <c r="D17" s="27">
        <v>2417987.73</v>
      </c>
      <c r="E17" s="21">
        <f t="shared" si="0"/>
        <v>35698777.729999997</v>
      </c>
      <c r="F17" s="27">
        <v>34311576.859999999</v>
      </c>
      <c r="G17" s="20">
        <v>34318395.369999997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37780790</v>
      </c>
      <c r="D20" s="28">
        <f>SUM(D9:D18)</f>
        <v>2417987.73</v>
      </c>
      <c r="E20" s="22">
        <f>C20+D20</f>
        <v>40198777.729999997</v>
      </c>
      <c r="F20" s="28">
        <f>SUM(F9:F18)</f>
        <v>40047743.210000001</v>
      </c>
      <c r="G20" s="22">
        <f>SUM(G9:G18)</f>
        <v>40054561.719999999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26054025.120000001</v>
      </c>
      <c r="D26" s="20">
        <v>2973671.85</v>
      </c>
      <c r="E26" s="21">
        <f t="shared" ref="E26:E34" si="1">C26+D26</f>
        <v>29027696.970000003</v>
      </c>
      <c r="F26" s="20">
        <v>28189888.84</v>
      </c>
      <c r="G26" s="38">
        <v>27128361.59</v>
      </c>
    </row>
    <row r="27" spans="2:7" ht="12" customHeight="1" x14ac:dyDescent="0.2">
      <c r="B27" s="32" t="s">
        <v>12</v>
      </c>
      <c r="C27" s="20">
        <v>5018308</v>
      </c>
      <c r="D27" s="20">
        <v>-4131409.28</v>
      </c>
      <c r="E27" s="21">
        <f t="shared" si="1"/>
        <v>886898.7200000002</v>
      </c>
      <c r="F27" s="20">
        <v>886898.72</v>
      </c>
      <c r="G27" s="38">
        <v>886898.72</v>
      </c>
    </row>
    <row r="28" spans="2:7" x14ac:dyDescent="0.2">
      <c r="B28" s="32" t="s">
        <v>13</v>
      </c>
      <c r="C28" s="20">
        <v>9007254.0899999999</v>
      </c>
      <c r="D28" s="20">
        <v>-3679392.32</v>
      </c>
      <c r="E28" s="21">
        <f t="shared" si="1"/>
        <v>5327861.7699999996</v>
      </c>
      <c r="F28" s="20">
        <v>5327861.7699999996</v>
      </c>
      <c r="G28" s="38">
        <v>3287291.81</v>
      </c>
    </row>
    <row r="29" spans="2:7" x14ac:dyDescent="0.2">
      <c r="B29" s="32" t="s">
        <v>14</v>
      </c>
      <c r="C29" s="20">
        <v>201256.59</v>
      </c>
      <c r="D29" s="20">
        <v>-63307.59</v>
      </c>
      <c r="E29" s="21">
        <f t="shared" si="1"/>
        <v>137949</v>
      </c>
      <c r="F29" s="20">
        <v>137949</v>
      </c>
      <c r="G29" s="38">
        <v>137949</v>
      </c>
    </row>
    <row r="30" spans="2:7" x14ac:dyDescent="0.2">
      <c r="B30" s="32" t="s">
        <v>15</v>
      </c>
      <c r="C30" s="20">
        <v>2417987.7599999998</v>
      </c>
      <c r="D30" s="20">
        <v>1215892.28</v>
      </c>
      <c r="E30" s="21">
        <f t="shared" si="1"/>
        <v>3633880.04</v>
      </c>
      <c r="F30" s="20">
        <v>3633880.01</v>
      </c>
      <c r="G30" s="38">
        <v>3633880.01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42698831.560000002</v>
      </c>
      <c r="D36" s="22">
        <f>SUM(D26:D34)</f>
        <v>-3684545.0599999996</v>
      </c>
      <c r="E36" s="22">
        <f>SUM(E26:E34)</f>
        <v>39014286.5</v>
      </c>
      <c r="F36" s="22">
        <f>SUM(F26:F34)</f>
        <v>38176478.339999996</v>
      </c>
      <c r="G36" s="39">
        <f>SUM(G26:G34)</f>
        <v>35074381.129999995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-4918041.5600000024</v>
      </c>
      <c r="D38" s="8">
        <f>D20-D36</f>
        <v>6102532.7899999991</v>
      </c>
      <c r="E38" s="8">
        <f>D38+C38</f>
        <v>1184491.2299999967</v>
      </c>
      <c r="F38" s="8">
        <f>F20-F36</f>
        <v>1871264.8700000048</v>
      </c>
      <c r="G38" s="9">
        <f>G20-G36</f>
        <v>4980180.5900000036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>
      <c r="B42" s="52" t="s">
        <v>40</v>
      </c>
      <c r="C42" s="53"/>
      <c r="D42" s="53"/>
      <c r="E42" s="53"/>
      <c r="F42" s="52" t="s">
        <v>41</v>
      </c>
    </row>
    <row r="43" spans="2:7" s="10" customFormat="1" x14ac:dyDescent="0.2">
      <c r="B43" s="52" t="s">
        <v>42</v>
      </c>
      <c r="C43" s="53"/>
      <c r="D43" s="53"/>
      <c r="E43" s="53"/>
      <c r="F43" s="52" t="s">
        <v>43</v>
      </c>
    </row>
    <row r="44" spans="2:7" s="10" customFormat="1" x14ac:dyDescent="0.2">
      <c r="B44" s="52" t="s">
        <v>44</v>
      </c>
      <c r="C44" s="53"/>
      <c r="D44" s="53"/>
      <c r="E44" s="53"/>
      <c r="F44" s="52" t="s">
        <v>45</v>
      </c>
    </row>
    <row r="45" spans="2:7" s="10" customFormat="1" x14ac:dyDescent="0.2">
      <c r="B45" s="53"/>
      <c r="C45" s="53"/>
      <c r="D45" s="53"/>
      <c r="E45" s="53"/>
      <c r="F45" s="53"/>
    </row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Norely</cp:lastModifiedBy>
  <cp:lastPrinted>2023-02-02T20:51:00Z</cp:lastPrinted>
  <dcterms:created xsi:type="dcterms:W3CDTF">2019-12-11T17:18:27Z</dcterms:created>
  <dcterms:modified xsi:type="dcterms:W3CDTF">2023-02-02T20:52:23Z</dcterms:modified>
</cp:coreProperties>
</file>